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聘用人员名单" sheetId="1" r:id="rId1"/>
  </sheets>
  <definedNames>
    <definedName name="_xlnm.Print_Titles" localSheetId="0">'拟聘用人员名单'!$1:$3</definedName>
  </definedNames>
  <calcPr fullCalcOnLoad="1"/>
</workbook>
</file>

<file path=xl/sharedStrings.xml><?xml version="1.0" encoding="utf-8"?>
<sst xmlns="http://schemas.openxmlformats.org/spreadsheetml/2006/main" count="232" uniqueCount="89">
  <si>
    <t>2024年伊犁州大学生乡村医生招聘人员拟聘用人员名单</t>
  </si>
  <si>
    <t>序号</t>
  </si>
  <si>
    <t>报考岗位代码</t>
  </si>
  <si>
    <t>招聘人数</t>
  </si>
  <si>
    <t>准考证号</t>
  </si>
  <si>
    <t>身份证号</t>
  </si>
  <si>
    <t>资格审查</t>
  </si>
  <si>
    <t>笔试成绩</t>
  </si>
  <si>
    <t>面试成绩</t>
  </si>
  <si>
    <t>总分</t>
  </si>
  <si>
    <t>排名</t>
  </si>
  <si>
    <t>体检</t>
  </si>
  <si>
    <t>考察</t>
  </si>
  <si>
    <t>聘用</t>
  </si>
  <si>
    <t>YLXCYS2024001</t>
  </si>
  <si>
    <t>654101********0911</t>
  </si>
  <si>
    <t>通过</t>
  </si>
  <si>
    <t>合格</t>
  </si>
  <si>
    <t>同意聘用</t>
  </si>
  <si>
    <t>YLXCYS2024002</t>
  </si>
  <si>
    <t>654101********0923</t>
  </si>
  <si>
    <t>YLXCYS2024003</t>
  </si>
  <si>
    <t>652925********2046</t>
  </si>
  <si>
    <t>YLXCYS2024004</t>
  </si>
  <si>
    <t>654125********3173</t>
  </si>
  <si>
    <t>YLXCYS2024005</t>
  </si>
  <si>
    <t>654121********0010</t>
  </si>
  <si>
    <t>YLXCYS2024006</t>
  </si>
  <si>
    <t>412727********125X</t>
  </si>
  <si>
    <t>YLXCYS2024007</t>
  </si>
  <si>
    <t>654122********2443</t>
  </si>
  <si>
    <t>YLXCYS2024008</t>
  </si>
  <si>
    <t>654323********262X</t>
  </si>
  <si>
    <t>YLXCYS2024009</t>
  </si>
  <si>
    <t>654121********3967</t>
  </si>
  <si>
    <t>YLXCYS2024010</t>
  </si>
  <si>
    <t>341222********4355</t>
  </si>
  <si>
    <t>YLXCYS2024011</t>
  </si>
  <si>
    <t>654121********5223</t>
  </si>
  <si>
    <t>YLXCYS2024012</t>
  </si>
  <si>
    <t>654121********4440</t>
  </si>
  <si>
    <t>YLXCYS2024013</t>
  </si>
  <si>
    <t>654121********5213</t>
  </si>
  <si>
    <t>YLXCYS2024014</t>
  </si>
  <si>
    <t>654124********0044</t>
  </si>
  <si>
    <t>YLXCYS2024015</t>
  </si>
  <si>
    <t>622421********0315</t>
  </si>
  <si>
    <t>YLXCYS2024016</t>
  </si>
  <si>
    <t>654124********0628</t>
  </si>
  <si>
    <t>YLXCYS2024017</t>
  </si>
  <si>
    <t>622429********3136</t>
  </si>
  <si>
    <t>YLXCYS2024018</t>
  </si>
  <si>
    <t>622426********0012</t>
  </si>
  <si>
    <t>YLXCYS2024019</t>
  </si>
  <si>
    <t>654123********0027</t>
  </si>
  <si>
    <t>YLXCYS2024021</t>
  </si>
  <si>
    <t>654128********0628</t>
  </si>
  <si>
    <t>YLXCYS2024022</t>
  </si>
  <si>
    <t>411321********4826</t>
  </si>
  <si>
    <t>YLXCYS2024023</t>
  </si>
  <si>
    <t>654028********0028</t>
  </si>
  <si>
    <t>YLXCYS2024024</t>
  </si>
  <si>
    <t>654128********0778</t>
  </si>
  <si>
    <t>YLXCYS2024025</t>
  </si>
  <si>
    <t>654026********0024</t>
  </si>
  <si>
    <t>YLXCYS2024026</t>
  </si>
  <si>
    <t>654126********1924</t>
  </si>
  <si>
    <t>YLXCYS2024027</t>
  </si>
  <si>
    <t>654126********0525</t>
  </si>
  <si>
    <t>YLXCYS2024028</t>
  </si>
  <si>
    <t>654126********0023</t>
  </si>
  <si>
    <t>YLXCYS2024029</t>
  </si>
  <si>
    <t>622421********1123</t>
  </si>
  <si>
    <t>YLXCYS2024030</t>
  </si>
  <si>
    <t>623026********152X</t>
  </si>
  <si>
    <t>YLXCYS2024031</t>
  </si>
  <si>
    <t>654127********2018</t>
  </si>
  <si>
    <t>YLXCYS2024034</t>
  </si>
  <si>
    <t>654125********182X</t>
  </si>
  <si>
    <t>YLXCYS2024037</t>
  </si>
  <si>
    <t>411024********2514</t>
  </si>
  <si>
    <t>YLXCYS2024039</t>
  </si>
  <si>
    <t>654125********0528</t>
  </si>
  <si>
    <t>YLXCYS2024041</t>
  </si>
  <si>
    <t>654125********1011</t>
  </si>
  <si>
    <t>YLXCYS2024043</t>
  </si>
  <si>
    <t>654028********1515</t>
  </si>
  <si>
    <t>YLXCYS2024045</t>
  </si>
  <si>
    <t>654125********0262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</si>
</sst>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22"/>
      <color indexed="8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11"/>
      <name val="Calibri"/>
      <family val="0"/>
    </font>
    <font>
      <sz val="22"/>
      <color theme="1"/>
      <name val="方正小标宋简体"/>
      <family val="0"/>
    </font>
    <font>
      <b/>
      <sz val="10"/>
      <name val="Calibri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9" fontId="48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9" fontId="48" fillId="0" borderId="9" xfId="0" applyNumberFormat="1" applyFont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SheetLayoutView="100" workbookViewId="0" topLeftCell="A1">
      <pane ySplit="3" topLeftCell="A4" activePane="bottomLeft" state="frozen"/>
      <selection pane="bottomLeft" activeCell="A1" sqref="A1:O1"/>
    </sheetView>
  </sheetViews>
  <sheetFormatPr defaultColWidth="9.00390625" defaultRowHeight="42" customHeight="1"/>
  <cols>
    <col min="1" max="1" width="5.00390625" style="2" customWidth="1"/>
    <col min="2" max="2" width="16.421875" style="2" customWidth="1"/>
    <col min="3" max="3" width="9.00390625" style="2" customWidth="1"/>
    <col min="4" max="4" width="11.140625" style="2" customWidth="1"/>
    <col min="5" max="5" width="18.421875" style="2" customWidth="1"/>
    <col min="6" max="6" width="8.28125" style="2" customWidth="1"/>
    <col min="7" max="7" width="5.57421875" style="3" customWidth="1"/>
    <col min="8" max="8" width="5.57421875" style="4" customWidth="1"/>
    <col min="9" max="10" width="5.57421875" style="3" customWidth="1"/>
    <col min="11" max="11" width="6.140625" style="3" customWidth="1"/>
    <col min="12" max="12" width="5.140625" style="3" customWidth="1"/>
    <col min="13" max="13" width="6.57421875" style="3" customWidth="1"/>
    <col min="14" max="14" width="5.8515625" style="3" customWidth="1"/>
    <col min="15" max="15" width="11.140625" style="3" customWidth="1"/>
    <col min="16" max="16384" width="9.00390625" style="3" customWidth="1"/>
  </cols>
  <sheetData>
    <row r="1" spans="1:15" ht="4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0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9"/>
      <c r="I2" s="8" t="s">
        <v>8</v>
      </c>
      <c r="J2" s="8"/>
      <c r="K2" s="6" t="s">
        <v>9</v>
      </c>
      <c r="L2" s="7" t="s">
        <v>10</v>
      </c>
      <c r="M2" s="6" t="s">
        <v>11</v>
      </c>
      <c r="N2" s="6" t="s">
        <v>12</v>
      </c>
      <c r="O2" s="6" t="s">
        <v>13</v>
      </c>
    </row>
    <row r="3" spans="1:15" s="1" customFormat="1" ht="30.75" customHeight="1">
      <c r="A3" s="6"/>
      <c r="B3" s="6"/>
      <c r="C3" s="10"/>
      <c r="D3" s="6"/>
      <c r="E3" s="6"/>
      <c r="F3" s="6"/>
      <c r="G3" s="11" t="s">
        <v>7</v>
      </c>
      <c r="H3" s="12">
        <v>0.4</v>
      </c>
      <c r="I3" s="21" t="s">
        <v>8</v>
      </c>
      <c r="J3" s="22">
        <v>0.6</v>
      </c>
      <c r="K3" s="6"/>
      <c r="L3" s="10"/>
      <c r="M3" s="6"/>
      <c r="N3" s="6"/>
      <c r="O3" s="6"/>
    </row>
    <row r="4" spans="1:15" s="1" customFormat="1" ht="42" customHeight="1">
      <c r="A4" s="13">
        <v>1</v>
      </c>
      <c r="B4" s="14" t="s">
        <v>14</v>
      </c>
      <c r="C4" s="15">
        <v>1</v>
      </c>
      <c r="D4" s="13">
        <v>2024031003</v>
      </c>
      <c r="E4" s="25" t="s">
        <v>15</v>
      </c>
      <c r="F4" s="17" t="s">
        <v>16</v>
      </c>
      <c r="G4" s="18">
        <v>66</v>
      </c>
      <c r="H4" s="19">
        <f aca="true" t="shared" si="0" ref="H4:H18">G4*0.4</f>
        <v>26.400000000000002</v>
      </c>
      <c r="I4" s="23">
        <v>73.4</v>
      </c>
      <c r="J4" s="23">
        <f aca="true" t="shared" si="1" ref="J4:J18">I4*0.6</f>
        <v>44.04</v>
      </c>
      <c r="K4" s="23">
        <f aca="true" t="shared" si="2" ref="K4:K18">J4+H4</f>
        <v>70.44</v>
      </c>
      <c r="L4" s="23">
        <v>1</v>
      </c>
      <c r="M4" s="17" t="s">
        <v>17</v>
      </c>
      <c r="N4" s="17" t="s">
        <v>17</v>
      </c>
      <c r="O4" s="17" t="s">
        <v>18</v>
      </c>
    </row>
    <row r="5" spans="1:15" s="1" customFormat="1" ht="42" customHeight="1">
      <c r="A5" s="13">
        <v>2</v>
      </c>
      <c r="B5" s="14" t="s">
        <v>19</v>
      </c>
      <c r="C5" s="15">
        <v>1</v>
      </c>
      <c r="D5" s="13">
        <v>2024031002</v>
      </c>
      <c r="E5" s="25" t="s">
        <v>20</v>
      </c>
      <c r="F5" s="17" t="s">
        <v>16</v>
      </c>
      <c r="G5" s="18">
        <v>54</v>
      </c>
      <c r="H5" s="19">
        <f t="shared" si="0"/>
        <v>21.6</v>
      </c>
      <c r="I5" s="23">
        <v>69.6</v>
      </c>
      <c r="J5" s="23">
        <f t="shared" si="1"/>
        <v>41.76</v>
      </c>
      <c r="K5" s="23">
        <f t="shared" si="2"/>
        <v>63.36</v>
      </c>
      <c r="L5" s="23">
        <v>1</v>
      </c>
      <c r="M5" s="17" t="s">
        <v>17</v>
      </c>
      <c r="N5" s="17" t="s">
        <v>17</v>
      </c>
      <c r="O5" s="17" t="s">
        <v>18</v>
      </c>
    </row>
    <row r="6" spans="1:15" s="1" customFormat="1" ht="42" customHeight="1">
      <c r="A6" s="13">
        <v>3</v>
      </c>
      <c r="B6" s="14" t="s">
        <v>21</v>
      </c>
      <c r="C6" s="15">
        <v>1</v>
      </c>
      <c r="D6" s="13">
        <v>2024031005</v>
      </c>
      <c r="E6" s="25" t="s">
        <v>22</v>
      </c>
      <c r="F6" s="17" t="s">
        <v>16</v>
      </c>
      <c r="G6" s="18">
        <v>72</v>
      </c>
      <c r="H6" s="19">
        <f t="shared" si="0"/>
        <v>28.8</v>
      </c>
      <c r="I6" s="23">
        <v>66.4</v>
      </c>
      <c r="J6" s="23">
        <f t="shared" si="1"/>
        <v>39.84</v>
      </c>
      <c r="K6" s="23">
        <f t="shared" si="2"/>
        <v>68.64</v>
      </c>
      <c r="L6" s="23">
        <v>1</v>
      </c>
      <c r="M6" s="17" t="s">
        <v>17</v>
      </c>
      <c r="N6" s="17" t="s">
        <v>17</v>
      </c>
      <c r="O6" s="17" t="s">
        <v>18</v>
      </c>
    </row>
    <row r="7" spans="1:15" s="1" customFormat="1" ht="42" customHeight="1">
      <c r="A7" s="13">
        <v>4</v>
      </c>
      <c r="B7" s="14" t="s">
        <v>23</v>
      </c>
      <c r="C7" s="15">
        <v>1</v>
      </c>
      <c r="D7" s="13">
        <v>2024031009</v>
      </c>
      <c r="E7" s="25" t="s">
        <v>24</v>
      </c>
      <c r="F7" s="17" t="s">
        <v>16</v>
      </c>
      <c r="G7" s="18">
        <v>66</v>
      </c>
      <c r="H7" s="19">
        <f t="shared" si="0"/>
        <v>26.400000000000002</v>
      </c>
      <c r="I7" s="23">
        <v>79.2</v>
      </c>
      <c r="J7" s="23">
        <f t="shared" si="1"/>
        <v>47.52</v>
      </c>
      <c r="K7" s="23">
        <f t="shared" si="2"/>
        <v>73.92</v>
      </c>
      <c r="L7" s="23">
        <v>1</v>
      </c>
      <c r="M7" s="17" t="s">
        <v>17</v>
      </c>
      <c r="N7" s="17" t="s">
        <v>17</v>
      </c>
      <c r="O7" s="17" t="s">
        <v>18</v>
      </c>
    </row>
    <row r="8" spans="1:15" s="1" customFormat="1" ht="42" customHeight="1">
      <c r="A8" s="13">
        <v>5</v>
      </c>
      <c r="B8" s="14" t="s">
        <v>25</v>
      </c>
      <c r="C8" s="15">
        <v>1</v>
      </c>
      <c r="D8" s="13">
        <v>2024031010</v>
      </c>
      <c r="E8" s="25" t="s">
        <v>26</v>
      </c>
      <c r="F8" s="17" t="s">
        <v>16</v>
      </c>
      <c r="G8" s="18">
        <v>59</v>
      </c>
      <c r="H8" s="19">
        <f t="shared" si="0"/>
        <v>23.6</v>
      </c>
      <c r="I8" s="23">
        <v>71.4</v>
      </c>
      <c r="J8" s="23">
        <f t="shared" si="1"/>
        <v>42.84</v>
      </c>
      <c r="K8" s="23">
        <f t="shared" si="2"/>
        <v>66.44</v>
      </c>
      <c r="L8" s="23">
        <v>1</v>
      </c>
      <c r="M8" s="17" t="s">
        <v>17</v>
      </c>
      <c r="N8" s="17" t="s">
        <v>17</v>
      </c>
      <c r="O8" s="17" t="s">
        <v>18</v>
      </c>
    </row>
    <row r="9" spans="1:15" s="1" customFormat="1" ht="42" customHeight="1">
      <c r="A9" s="13">
        <v>6</v>
      </c>
      <c r="B9" s="14" t="s">
        <v>27</v>
      </c>
      <c r="C9" s="15">
        <v>1</v>
      </c>
      <c r="D9" s="13">
        <v>2024031012</v>
      </c>
      <c r="E9" s="16" t="s">
        <v>28</v>
      </c>
      <c r="F9" s="17" t="s">
        <v>16</v>
      </c>
      <c r="G9" s="18">
        <v>64</v>
      </c>
      <c r="H9" s="19">
        <f t="shared" si="0"/>
        <v>25.6</v>
      </c>
      <c r="I9" s="23">
        <v>70.2</v>
      </c>
      <c r="J9" s="23">
        <f t="shared" si="1"/>
        <v>42.12</v>
      </c>
      <c r="K9" s="23">
        <f t="shared" si="2"/>
        <v>67.72</v>
      </c>
      <c r="L9" s="23">
        <v>1</v>
      </c>
      <c r="M9" s="17" t="s">
        <v>17</v>
      </c>
      <c r="N9" s="17" t="s">
        <v>17</v>
      </c>
      <c r="O9" s="17" t="s">
        <v>18</v>
      </c>
    </row>
    <row r="10" spans="1:15" s="1" customFormat="1" ht="42" customHeight="1">
      <c r="A10" s="13">
        <v>7</v>
      </c>
      <c r="B10" s="14" t="s">
        <v>29</v>
      </c>
      <c r="C10" s="15">
        <v>1</v>
      </c>
      <c r="D10" s="13">
        <v>2024031014</v>
      </c>
      <c r="E10" s="25" t="s">
        <v>30</v>
      </c>
      <c r="F10" s="17" t="s">
        <v>16</v>
      </c>
      <c r="G10" s="18">
        <v>62</v>
      </c>
      <c r="H10" s="19">
        <f t="shared" si="0"/>
        <v>24.8</v>
      </c>
      <c r="I10" s="23">
        <v>74.8</v>
      </c>
      <c r="J10" s="23">
        <f t="shared" si="1"/>
        <v>44.879999999999995</v>
      </c>
      <c r="K10" s="23">
        <f t="shared" si="2"/>
        <v>69.67999999999999</v>
      </c>
      <c r="L10" s="23">
        <v>1</v>
      </c>
      <c r="M10" s="17" t="s">
        <v>17</v>
      </c>
      <c r="N10" s="17" t="s">
        <v>17</v>
      </c>
      <c r="O10" s="17" t="s">
        <v>18</v>
      </c>
    </row>
    <row r="11" spans="1:15" ht="42" customHeight="1">
      <c r="A11" s="13">
        <v>8</v>
      </c>
      <c r="B11" s="14" t="s">
        <v>31</v>
      </c>
      <c r="C11" s="15">
        <v>1</v>
      </c>
      <c r="D11" s="13">
        <v>2024031015</v>
      </c>
      <c r="E11" s="16" t="s">
        <v>32</v>
      </c>
      <c r="F11" s="17" t="s">
        <v>16</v>
      </c>
      <c r="G11" s="20">
        <v>45</v>
      </c>
      <c r="H11" s="19">
        <f t="shared" si="0"/>
        <v>18</v>
      </c>
      <c r="I11" s="23">
        <v>72.2</v>
      </c>
      <c r="J11" s="23">
        <f t="shared" si="1"/>
        <v>43.32</v>
      </c>
      <c r="K11" s="23">
        <f t="shared" si="2"/>
        <v>61.32</v>
      </c>
      <c r="L11" s="23">
        <v>1</v>
      </c>
      <c r="M11" s="17" t="s">
        <v>17</v>
      </c>
      <c r="N11" s="17" t="s">
        <v>17</v>
      </c>
      <c r="O11" s="17" t="s">
        <v>18</v>
      </c>
    </row>
    <row r="12" spans="1:15" ht="42" customHeight="1">
      <c r="A12" s="13">
        <v>9</v>
      </c>
      <c r="B12" s="14" t="s">
        <v>33</v>
      </c>
      <c r="C12" s="15">
        <v>1</v>
      </c>
      <c r="D12" s="13">
        <v>2024031024</v>
      </c>
      <c r="E12" s="25" t="s">
        <v>34</v>
      </c>
      <c r="F12" s="17" t="s">
        <v>16</v>
      </c>
      <c r="G12" s="20">
        <v>48</v>
      </c>
      <c r="H12" s="19">
        <f t="shared" si="0"/>
        <v>19.200000000000003</v>
      </c>
      <c r="I12" s="23">
        <v>61.4</v>
      </c>
      <c r="J12" s="23">
        <f t="shared" si="1"/>
        <v>36.839999999999996</v>
      </c>
      <c r="K12" s="23">
        <f t="shared" si="2"/>
        <v>56.04</v>
      </c>
      <c r="L12" s="23">
        <v>1</v>
      </c>
      <c r="M12" s="17" t="s">
        <v>17</v>
      </c>
      <c r="N12" s="17" t="s">
        <v>17</v>
      </c>
      <c r="O12" s="17" t="s">
        <v>18</v>
      </c>
    </row>
    <row r="13" spans="1:15" ht="42" customHeight="1">
      <c r="A13" s="13">
        <v>10</v>
      </c>
      <c r="B13" s="14" t="s">
        <v>35</v>
      </c>
      <c r="C13" s="15">
        <v>1</v>
      </c>
      <c r="D13" s="13">
        <v>2024031025</v>
      </c>
      <c r="E13" s="25" t="s">
        <v>36</v>
      </c>
      <c r="F13" s="17" t="s">
        <v>16</v>
      </c>
      <c r="G13" s="20">
        <v>71</v>
      </c>
      <c r="H13" s="19">
        <f t="shared" si="0"/>
        <v>28.400000000000002</v>
      </c>
      <c r="I13" s="24">
        <v>68.2</v>
      </c>
      <c r="J13" s="23">
        <f t="shared" si="1"/>
        <v>40.92</v>
      </c>
      <c r="K13" s="23">
        <f t="shared" si="2"/>
        <v>69.32000000000001</v>
      </c>
      <c r="L13" s="23">
        <v>1</v>
      </c>
      <c r="M13" s="17" t="s">
        <v>17</v>
      </c>
      <c r="N13" s="17" t="s">
        <v>17</v>
      </c>
      <c r="O13" s="17" t="s">
        <v>18</v>
      </c>
    </row>
    <row r="14" spans="1:15" ht="42" customHeight="1">
      <c r="A14" s="13">
        <v>11</v>
      </c>
      <c r="B14" s="14" t="s">
        <v>37</v>
      </c>
      <c r="C14" s="15">
        <v>1</v>
      </c>
      <c r="D14" s="13">
        <v>2024032002</v>
      </c>
      <c r="E14" s="25" t="s">
        <v>38</v>
      </c>
      <c r="F14" s="17" t="s">
        <v>16</v>
      </c>
      <c r="G14" s="20">
        <v>69</v>
      </c>
      <c r="H14" s="19">
        <f t="shared" si="0"/>
        <v>27.6</v>
      </c>
      <c r="I14" s="23">
        <v>73</v>
      </c>
      <c r="J14" s="23">
        <f t="shared" si="1"/>
        <v>43.8</v>
      </c>
      <c r="K14" s="23">
        <f t="shared" si="2"/>
        <v>71.4</v>
      </c>
      <c r="L14" s="23">
        <v>1</v>
      </c>
      <c r="M14" s="17" t="s">
        <v>17</v>
      </c>
      <c r="N14" s="17" t="s">
        <v>17</v>
      </c>
      <c r="O14" s="17" t="s">
        <v>18</v>
      </c>
    </row>
    <row r="15" spans="1:15" ht="42" customHeight="1">
      <c r="A15" s="13">
        <v>12</v>
      </c>
      <c r="B15" s="14" t="s">
        <v>39</v>
      </c>
      <c r="C15" s="15">
        <v>1</v>
      </c>
      <c r="D15" s="13">
        <v>2024032001</v>
      </c>
      <c r="E15" s="25" t="s">
        <v>40</v>
      </c>
      <c r="F15" s="17" t="s">
        <v>16</v>
      </c>
      <c r="G15" s="20">
        <v>40</v>
      </c>
      <c r="H15" s="19">
        <f t="shared" si="0"/>
        <v>16</v>
      </c>
      <c r="I15" s="23">
        <v>64.4</v>
      </c>
      <c r="J15" s="23">
        <f t="shared" si="1"/>
        <v>38.64</v>
      </c>
      <c r="K15" s="23">
        <f t="shared" si="2"/>
        <v>54.64</v>
      </c>
      <c r="L15" s="23">
        <v>1</v>
      </c>
      <c r="M15" s="17" t="s">
        <v>17</v>
      </c>
      <c r="N15" s="17" t="s">
        <v>17</v>
      </c>
      <c r="O15" s="17" t="s">
        <v>18</v>
      </c>
    </row>
    <row r="16" spans="1:15" ht="42" customHeight="1">
      <c r="A16" s="13">
        <v>13</v>
      </c>
      <c r="B16" s="14" t="s">
        <v>41</v>
      </c>
      <c r="C16" s="15">
        <v>1</v>
      </c>
      <c r="D16" s="13">
        <v>2024032003</v>
      </c>
      <c r="E16" s="25" t="s">
        <v>42</v>
      </c>
      <c r="F16" s="17" t="s">
        <v>16</v>
      </c>
      <c r="G16" s="20">
        <v>64</v>
      </c>
      <c r="H16" s="19">
        <f t="shared" si="0"/>
        <v>25.6</v>
      </c>
      <c r="I16" s="23">
        <v>78.8</v>
      </c>
      <c r="J16" s="23">
        <f t="shared" si="1"/>
        <v>47.279999999999994</v>
      </c>
      <c r="K16" s="23">
        <f t="shared" si="2"/>
        <v>72.88</v>
      </c>
      <c r="L16" s="23">
        <v>1</v>
      </c>
      <c r="M16" s="17" t="s">
        <v>17</v>
      </c>
      <c r="N16" s="17" t="s">
        <v>17</v>
      </c>
      <c r="O16" s="17" t="s">
        <v>18</v>
      </c>
    </row>
    <row r="17" spans="1:15" ht="42" customHeight="1">
      <c r="A17" s="13">
        <v>14</v>
      </c>
      <c r="B17" s="14" t="s">
        <v>43</v>
      </c>
      <c r="C17" s="15">
        <v>1</v>
      </c>
      <c r="D17" s="13">
        <v>2024031017</v>
      </c>
      <c r="E17" s="25" t="s">
        <v>44</v>
      </c>
      <c r="F17" s="17" t="s">
        <v>16</v>
      </c>
      <c r="G17" s="20">
        <v>56</v>
      </c>
      <c r="H17" s="19">
        <f t="shared" si="0"/>
        <v>22.400000000000002</v>
      </c>
      <c r="I17" s="23">
        <v>73.6</v>
      </c>
      <c r="J17" s="23">
        <f t="shared" si="1"/>
        <v>44.16</v>
      </c>
      <c r="K17" s="23">
        <f t="shared" si="2"/>
        <v>66.56</v>
      </c>
      <c r="L17" s="23">
        <v>1</v>
      </c>
      <c r="M17" s="17" t="s">
        <v>17</v>
      </c>
      <c r="N17" s="17" t="s">
        <v>17</v>
      </c>
      <c r="O17" s="17" t="s">
        <v>18</v>
      </c>
    </row>
    <row r="18" spans="1:15" ht="42" customHeight="1">
      <c r="A18" s="13">
        <v>15</v>
      </c>
      <c r="B18" s="14" t="s">
        <v>45</v>
      </c>
      <c r="C18" s="15">
        <v>1</v>
      </c>
      <c r="D18" s="13">
        <v>2024031021</v>
      </c>
      <c r="E18" s="25" t="s">
        <v>46</v>
      </c>
      <c r="F18" s="17" t="s">
        <v>16</v>
      </c>
      <c r="G18" s="20">
        <v>58</v>
      </c>
      <c r="H18" s="19">
        <f t="shared" si="0"/>
        <v>23.200000000000003</v>
      </c>
      <c r="I18" s="23">
        <v>83.2</v>
      </c>
      <c r="J18" s="23">
        <f t="shared" si="1"/>
        <v>49.92</v>
      </c>
      <c r="K18" s="23">
        <f t="shared" si="2"/>
        <v>73.12</v>
      </c>
      <c r="L18" s="23">
        <v>1</v>
      </c>
      <c r="M18" s="17" t="s">
        <v>17</v>
      </c>
      <c r="N18" s="17" t="s">
        <v>17</v>
      </c>
      <c r="O18" s="17" t="s">
        <v>18</v>
      </c>
    </row>
    <row r="19" spans="1:15" ht="42" customHeight="1">
      <c r="A19" s="13">
        <v>16</v>
      </c>
      <c r="B19" s="14" t="s">
        <v>47</v>
      </c>
      <c r="C19" s="15">
        <v>1</v>
      </c>
      <c r="D19" s="13">
        <v>2024031023</v>
      </c>
      <c r="E19" s="25" t="s">
        <v>48</v>
      </c>
      <c r="F19" s="17" t="s">
        <v>16</v>
      </c>
      <c r="G19" s="20">
        <v>51</v>
      </c>
      <c r="H19" s="19">
        <f aca="true" t="shared" si="3" ref="H19:H39">G19*0.4</f>
        <v>20.400000000000002</v>
      </c>
      <c r="I19" s="23">
        <v>67.2</v>
      </c>
      <c r="J19" s="23">
        <f aca="true" t="shared" si="4" ref="J19:J39">I19*0.6</f>
        <v>40.32</v>
      </c>
      <c r="K19" s="23">
        <f aca="true" t="shared" si="5" ref="K19:K39">J19+H19</f>
        <v>60.72</v>
      </c>
      <c r="L19" s="23">
        <v>1</v>
      </c>
      <c r="M19" s="17" t="s">
        <v>17</v>
      </c>
      <c r="N19" s="17" t="s">
        <v>17</v>
      </c>
      <c r="O19" s="17" t="s">
        <v>18</v>
      </c>
    </row>
    <row r="20" spans="1:15" ht="42" customHeight="1">
      <c r="A20" s="13">
        <v>17</v>
      </c>
      <c r="B20" s="14" t="s">
        <v>49</v>
      </c>
      <c r="C20" s="15">
        <v>1</v>
      </c>
      <c r="D20" s="13">
        <v>2024032006</v>
      </c>
      <c r="E20" s="25" t="s">
        <v>50</v>
      </c>
      <c r="F20" s="17" t="s">
        <v>16</v>
      </c>
      <c r="G20" s="20">
        <v>62</v>
      </c>
      <c r="H20" s="19">
        <f t="shared" si="3"/>
        <v>24.8</v>
      </c>
      <c r="I20" s="23">
        <v>84.4</v>
      </c>
      <c r="J20" s="23">
        <f t="shared" si="4"/>
        <v>50.64</v>
      </c>
      <c r="K20" s="23">
        <f t="shared" si="5"/>
        <v>75.44</v>
      </c>
      <c r="L20" s="23">
        <v>1</v>
      </c>
      <c r="M20" s="17" t="s">
        <v>17</v>
      </c>
      <c r="N20" s="17" t="s">
        <v>17</v>
      </c>
      <c r="O20" s="17" t="s">
        <v>18</v>
      </c>
    </row>
    <row r="21" spans="1:15" ht="42" customHeight="1">
      <c r="A21" s="13">
        <v>18</v>
      </c>
      <c r="B21" s="14" t="s">
        <v>51</v>
      </c>
      <c r="C21" s="15">
        <v>1</v>
      </c>
      <c r="D21" s="13">
        <v>2024032007</v>
      </c>
      <c r="E21" s="25" t="s">
        <v>52</v>
      </c>
      <c r="F21" s="17" t="s">
        <v>16</v>
      </c>
      <c r="G21" s="20">
        <v>56</v>
      </c>
      <c r="H21" s="19">
        <f t="shared" si="3"/>
        <v>22.400000000000002</v>
      </c>
      <c r="I21" s="23">
        <v>81</v>
      </c>
      <c r="J21" s="23">
        <f t="shared" si="4"/>
        <v>48.6</v>
      </c>
      <c r="K21" s="23">
        <f t="shared" si="5"/>
        <v>71</v>
      </c>
      <c r="L21" s="23">
        <v>1</v>
      </c>
      <c r="M21" s="17" t="s">
        <v>17</v>
      </c>
      <c r="N21" s="17" t="s">
        <v>17</v>
      </c>
      <c r="O21" s="17" t="s">
        <v>18</v>
      </c>
    </row>
    <row r="22" spans="1:15" ht="42" customHeight="1">
      <c r="A22" s="13">
        <v>19</v>
      </c>
      <c r="B22" s="14" t="s">
        <v>53</v>
      </c>
      <c r="C22" s="15">
        <v>1</v>
      </c>
      <c r="D22" s="13">
        <v>2024032005</v>
      </c>
      <c r="E22" s="25" t="s">
        <v>54</v>
      </c>
      <c r="F22" s="17" t="s">
        <v>16</v>
      </c>
      <c r="G22" s="20">
        <v>64</v>
      </c>
      <c r="H22" s="19">
        <f t="shared" si="3"/>
        <v>25.6</v>
      </c>
      <c r="I22" s="23">
        <v>71.8</v>
      </c>
      <c r="J22" s="23">
        <f t="shared" si="4"/>
        <v>43.08</v>
      </c>
      <c r="K22" s="23">
        <f t="shared" si="5"/>
        <v>68.68</v>
      </c>
      <c r="L22" s="23">
        <v>1</v>
      </c>
      <c r="M22" s="17" t="s">
        <v>17</v>
      </c>
      <c r="N22" s="17" t="s">
        <v>17</v>
      </c>
      <c r="O22" s="17" t="s">
        <v>18</v>
      </c>
    </row>
    <row r="23" spans="1:15" ht="42" customHeight="1">
      <c r="A23" s="13">
        <v>20</v>
      </c>
      <c r="B23" s="14" t="s">
        <v>55</v>
      </c>
      <c r="C23" s="15">
        <v>1</v>
      </c>
      <c r="D23" s="13">
        <v>2024033011</v>
      </c>
      <c r="E23" s="25" t="s">
        <v>56</v>
      </c>
      <c r="F23" s="17" t="s">
        <v>16</v>
      </c>
      <c r="G23" s="20">
        <v>54</v>
      </c>
      <c r="H23" s="19">
        <f t="shared" si="3"/>
        <v>21.6</v>
      </c>
      <c r="I23" s="23">
        <v>75.8</v>
      </c>
      <c r="J23" s="23">
        <f t="shared" si="4"/>
        <v>45.48</v>
      </c>
      <c r="K23" s="23">
        <f t="shared" si="5"/>
        <v>67.08</v>
      </c>
      <c r="L23" s="23">
        <v>1</v>
      </c>
      <c r="M23" s="17" t="s">
        <v>17</v>
      </c>
      <c r="N23" s="17" t="s">
        <v>17</v>
      </c>
      <c r="O23" s="17" t="s">
        <v>18</v>
      </c>
    </row>
    <row r="24" spans="1:15" ht="42" customHeight="1">
      <c r="A24" s="13">
        <v>21</v>
      </c>
      <c r="B24" s="14" t="s">
        <v>57</v>
      </c>
      <c r="C24" s="15">
        <v>1</v>
      </c>
      <c r="D24" s="13">
        <v>2024033010</v>
      </c>
      <c r="E24" s="25" t="s">
        <v>58</v>
      </c>
      <c r="F24" s="17" t="s">
        <v>16</v>
      </c>
      <c r="G24" s="20">
        <v>75</v>
      </c>
      <c r="H24" s="19">
        <f t="shared" si="3"/>
        <v>30</v>
      </c>
      <c r="I24" s="23">
        <v>82.6</v>
      </c>
      <c r="J24" s="23">
        <f t="shared" si="4"/>
        <v>49.559999999999995</v>
      </c>
      <c r="K24" s="23">
        <f t="shared" si="5"/>
        <v>79.56</v>
      </c>
      <c r="L24" s="23">
        <v>1</v>
      </c>
      <c r="M24" s="17" t="s">
        <v>17</v>
      </c>
      <c r="N24" s="17" t="s">
        <v>17</v>
      </c>
      <c r="O24" s="17" t="s">
        <v>18</v>
      </c>
    </row>
    <row r="25" spans="1:15" ht="42" customHeight="1">
      <c r="A25" s="13">
        <v>22</v>
      </c>
      <c r="B25" s="14" t="s">
        <v>59</v>
      </c>
      <c r="C25" s="15">
        <v>1</v>
      </c>
      <c r="D25" s="13">
        <v>2024033009</v>
      </c>
      <c r="E25" s="25" t="s">
        <v>60</v>
      </c>
      <c r="F25" s="17" t="s">
        <v>16</v>
      </c>
      <c r="G25" s="20">
        <v>58</v>
      </c>
      <c r="H25" s="19">
        <f t="shared" si="3"/>
        <v>23.200000000000003</v>
      </c>
      <c r="I25" s="23">
        <v>77.4</v>
      </c>
      <c r="J25" s="23">
        <f t="shared" si="4"/>
        <v>46.440000000000005</v>
      </c>
      <c r="K25" s="23">
        <f t="shared" si="5"/>
        <v>69.64000000000001</v>
      </c>
      <c r="L25" s="23">
        <v>1</v>
      </c>
      <c r="M25" s="17" t="s">
        <v>17</v>
      </c>
      <c r="N25" s="17" t="s">
        <v>17</v>
      </c>
      <c r="O25" s="17" t="s">
        <v>18</v>
      </c>
    </row>
    <row r="26" spans="1:15" ht="42" customHeight="1">
      <c r="A26" s="13">
        <v>23</v>
      </c>
      <c r="B26" s="14" t="s">
        <v>61</v>
      </c>
      <c r="C26" s="15">
        <v>1</v>
      </c>
      <c r="D26" s="13">
        <v>2024033008</v>
      </c>
      <c r="E26" s="25" t="s">
        <v>62</v>
      </c>
      <c r="F26" s="17" t="s">
        <v>16</v>
      </c>
      <c r="G26" s="20">
        <v>65</v>
      </c>
      <c r="H26" s="19">
        <f t="shared" si="3"/>
        <v>26</v>
      </c>
      <c r="I26" s="24">
        <v>85.6</v>
      </c>
      <c r="J26" s="23">
        <f t="shared" si="4"/>
        <v>51.35999999999999</v>
      </c>
      <c r="K26" s="23">
        <f t="shared" si="5"/>
        <v>77.35999999999999</v>
      </c>
      <c r="L26" s="23">
        <v>1</v>
      </c>
      <c r="M26" s="17" t="s">
        <v>17</v>
      </c>
      <c r="N26" s="17" t="s">
        <v>17</v>
      </c>
      <c r="O26" s="17" t="s">
        <v>18</v>
      </c>
    </row>
    <row r="27" spans="1:15" ht="42" customHeight="1">
      <c r="A27" s="13">
        <v>24</v>
      </c>
      <c r="B27" s="14" t="s">
        <v>63</v>
      </c>
      <c r="C27" s="15">
        <v>1</v>
      </c>
      <c r="D27" s="13">
        <v>2024032010</v>
      </c>
      <c r="E27" s="25" t="s">
        <v>64</v>
      </c>
      <c r="F27" s="17" t="s">
        <v>16</v>
      </c>
      <c r="G27" s="20">
        <v>40</v>
      </c>
      <c r="H27" s="19">
        <f t="shared" si="3"/>
        <v>16</v>
      </c>
      <c r="I27" s="23">
        <v>61</v>
      </c>
      <c r="J27" s="23">
        <f t="shared" si="4"/>
        <v>36.6</v>
      </c>
      <c r="K27" s="23">
        <f t="shared" si="5"/>
        <v>52.6</v>
      </c>
      <c r="L27" s="23">
        <v>1</v>
      </c>
      <c r="M27" s="17" t="s">
        <v>17</v>
      </c>
      <c r="N27" s="17" t="s">
        <v>17</v>
      </c>
      <c r="O27" s="17" t="s">
        <v>18</v>
      </c>
    </row>
    <row r="28" spans="1:15" ht="42" customHeight="1">
      <c r="A28" s="13">
        <v>25</v>
      </c>
      <c r="B28" s="14" t="s">
        <v>65</v>
      </c>
      <c r="C28" s="15">
        <v>1</v>
      </c>
      <c r="D28" s="13">
        <v>2024032008</v>
      </c>
      <c r="E28" s="25" t="s">
        <v>66</v>
      </c>
      <c r="F28" s="17" t="s">
        <v>16</v>
      </c>
      <c r="G28" s="20">
        <v>48</v>
      </c>
      <c r="H28" s="19">
        <f t="shared" si="3"/>
        <v>19.200000000000003</v>
      </c>
      <c r="I28" s="23">
        <v>63.2</v>
      </c>
      <c r="J28" s="23">
        <f t="shared" si="4"/>
        <v>37.92</v>
      </c>
      <c r="K28" s="23">
        <f t="shared" si="5"/>
        <v>57.120000000000005</v>
      </c>
      <c r="L28" s="23">
        <v>1</v>
      </c>
      <c r="M28" s="17" t="s">
        <v>17</v>
      </c>
      <c r="N28" s="17" t="s">
        <v>17</v>
      </c>
      <c r="O28" s="17" t="s">
        <v>18</v>
      </c>
    </row>
    <row r="29" spans="1:15" ht="42" customHeight="1">
      <c r="A29" s="13">
        <v>26</v>
      </c>
      <c r="B29" s="14" t="s">
        <v>67</v>
      </c>
      <c r="C29" s="15">
        <v>1</v>
      </c>
      <c r="D29" s="13">
        <v>2024032012</v>
      </c>
      <c r="E29" s="25" t="s">
        <v>68</v>
      </c>
      <c r="F29" s="17" t="s">
        <v>16</v>
      </c>
      <c r="G29" s="20">
        <v>75</v>
      </c>
      <c r="H29" s="19">
        <f t="shared" si="3"/>
        <v>30</v>
      </c>
      <c r="I29" s="23">
        <v>78</v>
      </c>
      <c r="J29" s="23">
        <f t="shared" si="4"/>
        <v>46.8</v>
      </c>
      <c r="K29" s="23">
        <f t="shared" si="5"/>
        <v>76.8</v>
      </c>
      <c r="L29" s="23">
        <v>1</v>
      </c>
      <c r="M29" s="17" t="s">
        <v>17</v>
      </c>
      <c r="N29" s="17" t="s">
        <v>17</v>
      </c>
      <c r="O29" s="17" t="s">
        <v>18</v>
      </c>
    </row>
    <row r="30" spans="1:15" ht="42" customHeight="1">
      <c r="A30" s="13">
        <v>27</v>
      </c>
      <c r="B30" s="14" t="s">
        <v>69</v>
      </c>
      <c r="C30" s="15">
        <v>1</v>
      </c>
      <c r="D30" s="13">
        <v>2024032011</v>
      </c>
      <c r="E30" s="25" t="s">
        <v>70</v>
      </c>
      <c r="F30" s="17" t="s">
        <v>16</v>
      </c>
      <c r="G30" s="20">
        <v>76</v>
      </c>
      <c r="H30" s="19">
        <f t="shared" si="3"/>
        <v>30.400000000000002</v>
      </c>
      <c r="I30" s="23">
        <v>82</v>
      </c>
      <c r="J30" s="23">
        <f t="shared" si="4"/>
        <v>49.199999999999996</v>
      </c>
      <c r="K30" s="23">
        <f t="shared" si="5"/>
        <v>79.6</v>
      </c>
      <c r="L30" s="23">
        <v>1</v>
      </c>
      <c r="M30" s="17" t="s">
        <v>17</v>
      </c>
      <c r="N30" s="17" t="s">
        <v>17</v>
      </c>
      <c r="O30" s="17" t="s">
        <v>18</v>
      </c>
    </row>
    <row r="31" spans="1:15" ht="42" customHeight="1">
      <c r="A31" s="13">
        <v>28</v>
      </c>
      <c r="B31" s="14" t="s">
        <v>71</v>
      </c>
      <c r="C31" s="15">
        <v>1</v>
      </c>
      <c r="D31" s="13">
        <v>2024032013</v>
      </c>
      <c r="E31" s="25" t="s">
        <v>72</v>
      </c>
      <c r="F31" s="17" t="s">
        <v>16</v>
      </c>
      <c r="G31" s="20">
        <v>58</v>
      </c>
      <c r="H31" s="19">
        <f t="shared" si="3"/>
        <v>23.200000000000003</v>
      </c>
      <c r="I31" s="23">
        <v>72</v>
      </c>
      <c r="J31" s="23">
        <f t="shared" si="4"/>
        <v>43.199999999999996</v>
      </c>
      <c r="K31" s="23">
        <f t="shared" si="5"/>
        <v>66.4</v>
      </c>
      <c r="L31" s="23">
        <v>1</v>
      </c>
      <c r="M31" s="17" t="s">
        <v>17</v>
      </c>
      <c r="N31" s="17" t="s">
        <v>17</v>
      </c>
      <c r="O31" s="17" t="s">
        <v>18</v>
      </c>
    </row>
    <row r="32" spans="1:15" ht="42" customHeight="1">
      <c r="A32" s="13">
        <v>29</v>
      </c>
      <c r="B32" s="14" t="s">
        <v>73</v>
      </c>
      <c r="C32" s="15">
        <v>1</v>
      </c>
      <c r="D32" s="13">
        <v>2024032014</v>
      </c>
      <c r="E32" s="16" t="s">
        <v>74</v>
      </c>
      <c r="F32" s="17" t="s">
        <v>16</v>
      </c>
      <c r="G32" s="20">
        <v>68</v>
      </c>
      <c r="H32" s="19">
        <f t="shared" si="3"/>
        <v>27.200000000000003</v>
      </c>
      <c r="I32" s="23">
        <v>83.6</v>
      </c>
      <c r="J32" s="23">
        <f t="shared" si="4"/>
        <v>50.16</v>
      </c>
      <c r="K32" s="23">
        <f t="shared" si="5"/>
        <v>77.36</v>
      </c>
      <c r="L32" s="23">
        <v>1</v>
      </c>
      <c r="M32" s="17" t="s">
        <v>17</v>
      </c>
      <c r="N32" s="17" t="s">
        <v>17</v>
      </c>
      <c r="O32" s="17" t="s">
        <v>18</v>
      </c>
    </row>
    <row r="33" spans="1:15" ht="42" customHeight="1">
      <c r="A33" s="13">
        <v>30</v>
      </c>
      <c r="B33" s="14" t="s">
        <v>75</v>
      </c>
      <c r="C33" s="15">
        <v>1</v>
      </c>
      <c r="D33" s="13">
        <v>2024032015</v>
      </c>
      <c r="E33" s="25" t="s">
        <v>76</v>
      </c>
      <c r="F33" s="17" t="s">
        <v>16</v>
      </c>
      <c r="G33" s="20">
        <v>56</v>
      </c>
      <c r="H33" s="19">
        <f t="shared" si="3"/>
        <v>22.400000000000002</v>
      </c>
      <c r="I33" s="23">
        <v>72.4</v>
      </c>
      <c r="J33" s="23">
        <f t="shared" si="4"/>
        <v>43.440000000000005</v>
      </c>
      <c r="K33" s="23">
        <f t="shared" si="5"/>
        <v>65.84</v>
      </c>
      <c r="L33" s="23">
        <v>1</v>
      </c>
      <c r="M33" s="17" t="s">
        <v>17</v>
      </c>
      <c r="N33" s="17" t="s">
        <v>17</v>
      </c>
      <c r="O33" s="17" t="s">
        <v>18</v>
      </c>
    </row>
    <row r="34" spans="1:15" ht="42" customHeight="1">
      <c r="A34" s="13">
        <v>31</v>
      </c>
      <c r="B34" s="14" t="s">
        <v>77</v>
      </c>
      <c r="C34" s="15">
        <v>1</v>
      </c>
      <c r="D34" s="13">
        <v>2024033002</v>
      </c>
      <c r="E34" s="16" t="s">
        <v>78</v>
      </c>
      <c r="F34" s="17" t="s">
        <v>16</v>
      </c>
      <c r="G34" s="20">
        <v>71</v>
      </c>
      <c r="H34" s="19">
        <f t="shared" si="3"/>
        <v>28.400000000000002</v>
      </c>
      <c r="I34" s="23">
        <v>79</v>
      </c>
      <c r="J34" s="23">
        <f t="shared" si="4"/>
        <v>47.4</v>
      </c>
      <c r="K34" s="23">
        <f t="shared" si="5"/>
        <v>75.8</v>
      </c>
      <c r="L34" s="23">
        <v>1</v>
      </c>
      <c r="M34" s="17" t="s">
        <v>17</v>
      </c>
      <c r="N34" s="17" t="s">
        <v>17</v>
      </c>
      <c r="O34" s="17" t="s">
        <v>18</v>
      </c>
    </row>
    <row r="35" spans="1:15" ht="42" customHeight="1">
      <c r="A35" s="13">
        <v>32</v>
      </c>
      <c r="B35" s="14" t="s">
        <v>79</v>
      </c>
      <c r="C35" s="15">
        <v>1</v>
      </c>
      <c r="D35" s="13">
        <v>2024033003</v>
      </c>
      <c r="E35" s="25" t="s">
        <v>80</v>
      </c>
      <c r="F35" s="17" t="s">
        <v>16</v>
      </c>
      <c r="G35" s="20">
        <v>68</v>
      </c>
      <c r="H35" s="19">
        <f t="shared" si="3"/>
        <v>27.200000000000003</v>
      </c>
      <c r="I35" s="23">
        <v>82.6</v>
      </c>
      <c r="J35" s="23">
        <f t="shared" si="4"/>
        <v>49.559999999999995</v>
      </c>
      <c r="K35" s="23">
        <f t="shared" si="5"/>
        <v>76.75999999999999</v>
      </c>
      <c r="L35" s="23">
        <v>1</v>
      </c>
      <c r="M35" s="17" t="s">
        <v>17</v>
      </c>
      <c r="N35" s="17" t="s">
        <v>17</v>
      </c>
      <c r="O35" s="17" t="s">
        <v>18</v>
      </c>
    </row>
    <row r="36" spans="1:15" ht="42" customHeight="1">
      <c r="A36" s="13">
        <v>33</v>
      </c>
      <c r="B36" s="14" t="s">
        <v>81</v>
      </c>
      <c r="C36" s="15">
        <v>1</v>
      </c>
      <c r="D36" s="13">
        <v>2024032017</v>
      </c>
      <c r="E36" s="25" t="s">
        <v>82</v>
      </c>
      <c r="F36" s="17" t="s">
        <v>16</v>
      </c>
      <c r="G36" s="20">
        <v>57</v>
      </c>
      <c r="H36" s="19">
        <f t="shared" si="3"/>
        <v>22.8</v>
      </c>
      <c r="I36" s="23">
        <v>76.2</v>
      </c>
      <c r="J36" s="23">
        <f t="shared" si="4"/>
        <v>45.72</v>
      </c>
      <c r="K36" s="23">
        <f t="shared" si="5"/>
        <v>68.52</v>
      </c>
      <c r="L36" s="23">
        <v>1</v>
      </c>
      <c r="M36" s="17" t="s">
        <v>17</v>
      </c>
      <c r="N36" s="17" t="s">
        <v>17</v>
      </c>
      <c r="O36" s="17" t="s">
        <v>18</v>
      </c>
    </row>
    <row r="37" spans="1:15" ht="42" customHeight="1">
      <c r="A37" s="13">
        <v>34</v>
      </c>
      <c r="B37" s="14" t="s">
        <v>83</v>
      </c>
      <c r="C37" s="15">
        <v>1</v>
      </c>
      <c r="D37" s="13">
        <v>2024032019</v>
      </c>
      <c r="E37" s="25" t="s">
        <v>84</v>
      </c>
      <c r="F37" s="17" t="s">
        <v>16</v>
      </c>
      <c r="G37" s="20">
        <v>46</v>
      </c>
      <c r="H37" s="19">
        <f t="shared" si="3"/>
        <v>18.400000000000002</v>
      </c>
      <c r="I37" s="23">
        <v>72.8</v>
      </c>
      <c r="J37" s="23">
        <f t="shared" si="4"/>
        <v>43.68</v>
      </c>
      <c r="K37" s="23">
        <f t="shared" si="5"/>
        <v>62.08</v>
      </c>
      <c r="L37" s="23">
        <v>1</v>
      </c>
      <c r="M37" s="17" t="s">
        <v>17</v>
      </c>
      <c r="N37" s="17" t="s">
        <v>17</v>
      </c>
      <c r="O37" s="17" t="s">
        <v>18</v>
      </c>
    </row>
    <row r="38" spans="1:15" ht="42" customHeight="1">
      <c r="A38" s="13">
        <v>35</v>
      </c>
      <c r="B38" s="14" t="s">
        <v>85</v>
      </c>
      <c r="C38" s="15">
        <v>1</v>
      </c>
      <c r="D38" s="13">
        <v>2024032016</v>
      </c>
      <c r="E38" s="25" t="s">
        <v>86</v>
      </c>
      <c r="F38" s="17" t="s">
        <v>16</v>
      </c>
      <c r="G38" s="20">
        <v>42</v>
      </c>
      <c r="H38" s="19">
        <f t="shared" si="3"/>
        <v>16.8</v>
      </c>
      <c r="I38" s="23">
        <v>79.2</v>
      </c>
      <c r="J38" s="23">
        <f t="shared" si="4"/>
        <v>47.52</v>
      </c>
      <c r="K38" s="23">
        <f t="shared" si="5"/>
        <v>64.32000000000001</v>
      </c>
      <c r="L38" s="23">
        <v>1</v>
      </c>
      <c r="M38" s="17" t="s">
        <v>17</v>
      </c>
      <c r="N38" s="17" t="s">
        <v>17</v>
      </c>
      <c r="O38" s="17" t="s">
        <v>18</v>
      </c>
    </row>
    <row r="39" spans="1:15" ht="42" customHeight="1">
      <c r="A39" s="13">
        <v>36</v>
      </c>
      <c r="B39" s="14" t="s">
        <v>87</v>
      </c>
      <c r="C39" s="15">
        <v>1</v>
      </c>
      <c r="D39" s="13">
        <v>2024032018</v>
      </c>
      <c r="E39" s="25" t="s">
        <v>88</v>
      </c>
      <c r="F39" s="17" t="s">
        <v>16</v>
      </c>
      <c r="G39" s="20">
        <v>52</v>
      </c>
      <c r="H39" s="19">
        <f t="shared" si="3"/>
        <v>20.8</v>
      </c>
      <c r="I39" s="23">
        <v>72.6</v>
      </c>
      <c r="J39" s="23">
        <f t="shared" si="4"/>
        <v>43.559999999999995</v>
      </c>
      <c r="K39" s="23">
        <f t="shared" si="5"/>
        <v>64.36</v>
      </c>
      <c r="L39" s="23">
        <v>1</v>
      </c>
      <c r="M39" s="17" t="s">
        <v>17</v>
      </c>
      <c r="N39" s="17" t="s">
        <v>17</v>
      </c>
      <c r="O39" s="17" t="s">
        <v>18</v>
      </c>
    </row>
  </sheetData>
  <sheetProtection/>
  <mergeCells count="14">
    <mergeCell ref="A1:O1"/>
    <mergeCell ref="G2:H2"/>
    <mergeCell ref="I2:J2"/>
    <mergeCell ref="A2:A3"/>
    <mergeCell ref="B2:B3"/>
    <mergeCell ref="C2:C3"/>
    <mergeCell ref="D2:D3"/>
    <mergeCell ref="E2:E3"/>
    <mergeCell ref="F2:F3"/>
    <mergeCell ref="K2:K3"/>
    <mergeCell ref="L2:L3"/>
    <mergeCell ref="M2:M3"/>
    <mergeCell ref="N2:N3"/>
    <mergeCell ref="O2:O3"/>
  </mergeCells>
  <printOptions/>
  <pageMargins left="0.4722222222222222" right="0.39305555555555555" top="0.9486111111111111" bottom="0.9486111111111111" header="0.2986111111111111" footer="0.2986111111111111"/>
  <pageSetup fitToHeight="0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2023-05-12T19:15:00Z</dcterms:created>
  <dcterms:modified xsi:type="dcterms:W3CDTF">2024-04-16T04:42:28Z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1AF6BE396EEE471E87902088B2B8678F_13</vt:lpwstr>
  </property>
</Properties>
</file>