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" sheetId="4" r:id="rId1"/>
  </sheets>
  <definedNames>
    <definedName name="_xlnm.Print_Titles" localSheetId="0">'1'!$4:$6</definedName>
    <definedName name="_xlnm.Print_Area" localSheetId="0">'1'!$A$1:$M$14</definedName>
  </definedNames>
  <calcPr calcId="144525"/>
</workbook>
</file>

<file path=xl/sharedStrings.xml><?xml version="1.0" encoding="utf-8"?>
<sst xmlns="http://schemas.openxmlformats.org/spreadsheetml/2006/main" count="45" uniqueCount="36">
  <si>
    <t xml:space="preserve">附件1 </t>
  </si>
  <si>
    <t xml:space="preserve">伊犁州自然资源局2024年第10次局长办公会审议通过建设用地审批事项公示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</si>
  <si>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</si>
  <si>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</si>
  <si>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</si>
  <si>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</si>
  <si>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</si>
  <si>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</si>
  <si>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</si>
  <si>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</si>
  <si>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</si>
  <si>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</si>
  <si>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</si>
  <si>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</si>
  <si>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</si>
  <si>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</si>
  <si>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巩留县实施乡镇规划2024年第四批建设用地</t>
  </si>
  <si>
    <t>巩留县塔斯托别乡阔那塔木村、英买里村，巩留县牛场农田三队、农田五队，巩留镇塔什干巴依萨孜村</t>
  </si>
  <si>
    <t>公顷</t>
  </si>
  <si>
    <t>伊宁市实施城市规划2024年第五批建设用地</t>
  </si>
  <si>
    <t>伊宁市巴彦岱镇墩巴扎村、干沟村、达达木图镇布拉克村</t>
  </si>
  <si>
    <t>霍城县实施经济开发区规划2024年第四批建设用地</t>
  </si>
  <si>
    <t>霍城县清水河镇二宫村、双沟三村</t>
  </si>
  <si>
    <t>伊犁州特克斯县喀拉峻野奢营地建设项目</t>
  </si>
  <si>
    <t>特克斯发展和改革委员会</t>
  </si>
  <si>
    <t>特克斯县喀拉达拉镇</t>
  </si>
  <si>
    <t>伊犁州特克斯县喀拉峻夏尔牧场营地建设项目</t>
  </si>
  <si>
    <t>察布查尔锡伯自治县白石峰森林公园基础设施建设项目-琼博拉游客服务中心</t>
  </si>
  <si>
    <t>察布查尔县发展和改革委员会</t>
  </si>
  <si>
    <t>察布查尔锡伯自治县琼博拉镇</t>
  </si>
  <si>
    <t>伊宁市潘津站铁路专用线项目</t>
  </si>
  <si>
    <t>新疆维吾尔自治区发展和改革委员会</t>
  </si>
  <si>
    <t>宁市潘津镇苏拉宫村、英买里村、中潘津村、下潘津村、皮里其村，达达木图镇下苏拉宫村，伊宁市园艺场直属</t>
  </si>
  <si>
    <t>伊犁州昭苏县城乡一体化水厂及配套输配水管网改扩建工程项目</t>
  </si>
  <si>
    <t>昭苏县发展和改革委员会</t>
  </si>
  <si>
    <t>昭苏县昭苏镇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</si>
</sst>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4"/>
  <sheetViews>
    <sheetView tabSelected="1" view="pageBreakPreview" zoomScaleNormal="100" workbookViewId="0">
      <pane ySplit="6" topLeftCell="A7" activePane="bottomLeft" state="frozen"/>
      <selection/>
      <selection pane="bottomLeft" activeCell="C12" sqref="C12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40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0.8695</v>
      </c>
      <c r="G7" s="11">
        <v>0.8695</v>
      </c>
      <c r="H7" s="11">
        <v>0.6681</v>
      </c>
      <c r="I7" s="11">
        <v>0</v>
      </c>
      <c r="J7" s="11">
        <v>0.2014</v>
      </c>
      <c r="K7" s="11">
        <v>0</v>
      </c>
      <c r="L7" s="11">
        <v>0</v>
      </c>
      <c r="M7" s="11">
        <v>0</v>
      </c>
    </row>
    <row r="8" s="2" customFormat="1" ht="40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7.1115</v>
      </c>
      <c r="G8" s="11">
        <v>6.4616</v>
      </c>
      <c r="H8" s="11">
        <v>4.2155</v>
      </c>
      <c r="I8" s="11">
        <v>1.365</v>
      </c>
      <c r="J8" s="11">
        <f>G8-H8-I8</f>
        <v>0.8811</v>
      </c>
      <c r="K8" s="11">
        <v>0.6499</v>
      </c>
      <c r="L8" s="11">
        <v>0</v>
      </c>
      <c r="M8" s="11">
        <f>G8*20</f>
        <v>129.232</v>
      </c>
    </row>
    <row r="9" s="2" customFormat="1" ht="40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18.0948</v>
      </c>
      <c r="G9" s="11">
        <v>18.0948</v>
      </c>
      <c r="H9" s="11">
        <v>17.6598</v>
      </c>
      <c r="I9" s="11">
        <v>0</v>
      </c>
      <c r="J9" s="11">
        <v>0.435</v>
      </c>
      <c r="K9" s="11">
        <v>0</v>
      </c>
      <c r="L9" s="11">
        <v>0</v>
      </c>
      <c r="M9" s="11">
        <f>G9*14</f>
        <v>253.3272</v>
      </c>
    </row>
    <row r="10" s="2" customFormat="1" ht="40" customHeight="1" spans="1:13">
      <c r="A10" s="10">
        <v>4</v>
      </c>
      <c r="B10" s="10" t="s">
        <v>23</v>
      </c>
      <c r="C10" s="10" t="s">
        <v>24</v>
      </c>
      <c r="D10" s="10" t="s">
        <v>25</v>
      </c>
      <c r="E10" s="10" t="s">
        <v>18</v>
      </c>
      <c r="F10" s="11">
        <v>0.5945</v>
      </c>
      <c r="G10" s="11">
        <v>0.5945</v>
      </c>
      <c r="H10" s="11">
        <v>0</v>
      </c>
      <c r="I10" s="11">
        <v>0</v>
      </c>
      <c r="J10" s="11">
        <v>0.5945</v>
      </c>
      <c r="K10" s="11">
        <v>0</v>
      </c>
      <c r="L10" s="11">
        <v>0</v>
      </c>
      <c r="M10" s="11">
        <f>G10*10</f>
        <v>5.945</v>
      </c>
    </row>
    <row r="11" s="2" customFormat="1" ht="40" customHeight="1" spans="1:13">
      <c r="A11" s="10">
        <v>5</v>
      </c>
      <c r="B11" s="10" t="s">
        <v>26</v>
      </c>
      <c r="C11" s="10" t="s">
        <v>24</v>
      </c>
      <c r="D11" s="10" t="s">
        <v>25</v>
      </c>
      <c r="E11" s="10" t="s">
        <v>18</v>
      </c>
      <c r="F11" s="11">
        <v>0.1225</v>
      </c>
      <c r="G11" s="11">
        <v>0.1225</v>
      </c>
      <c r="H11" s="11">
        <v>0</v>
      </c>
      <c r="I11" s="11">
        <v>0</v>
      </c>
      <c r="J11" s="11">
        <f>G11-H11-I11</f>
        <v>0.1225</v>
      </c>
      <c r="K11" s="11">
        <v>0</v>
      </c>
      <c r="L11" s="11">
        <v>0</v>
      </c>
      <c r="M11" s="11">
        <f>G11*10</f>
        <v>1.225</v>
      </c>
    </row>
    <row r="12" s="2" customFormat="1" ht="40" customHeight="1" spans="1:13">
      <c r="A12" s="10">
        <v>6</v>
      </c>
      <c r="B12" s="10" t="s">
        <v>27</v>
      </c>
      <c r="C12" s="10" t="s">
        <v>28</v>
      </c>
      <c r="D12" s="10" t="s">
        <v>29</v>
      </c>
      <c r="E12" s="10" t="s">
        <v>18</v>
      </c>
      <c r="F12" s="11">
        <v>2.9801</v>
      </c>
      <c r="G12" s="11">
        <v>2.9801</v>
      </c>
      <c r="H12" s="11">
        <v>0</v>
      </c>
      <c r="I12" s="11">
        <v>0</v>
      </c>
      <c r="J12" s="11">
        <f>G12-H12-I12</f>
        <v>2.9801</v>
      </c>
      <c r="K12" s="11">
        <v>0</v>
      </c>
      <c r="L12" s="11">
        <v>0</v>
      </c>
      <c r="M12" s="11">
        <f>F12*14</f>
        <v>41.7214</v>
      </c>
    </row>
    <row r="13" s="2" customFormat="1" ht="40" customHeight="1" spans="1:13">
      <c r="A13" s="10">
        <v>7</v>
      </c>
      <c r="B13" s="10" t="s">
        <v>30</v>
      </c>
      <c r="C13" s="10" t="s">
        <v>31</v>
      </c>
      <c r="D13" s="10" t="s">
        <v>32</v>
      </c>
      <c r="E13" s="10" t="s">
        <v>18</v>
      </c>
      <c r="F13" s="11">
        <v>37.9074</v>
      </c>
      <c r="G13" s="11">
        <v>37.5439</v>
      </c>
      <c r="H13" s="11">
        <v>30.4915</v>
      </c>
      <c r="I13" s="11">
        <v>1.2509</v>
      </c>
      <c r="J13" s="11">
        <f>G13-H13-I13</f>
        <v>5.8015</v>
      </c>
      <c r="K13" s="11">
        <v>0</v>
      </c>
      <c r="L13" s="11">
        <v>0.3635</v>
      </c>
      <c r="M13" s="11">
        <v>342.556</v>
      </c>
    </row>
    <row r="14" s="2" customFormat="1" ht="40" customHeight="1" spans="1:13">
      <c r="A14" s="10">
        <v>8</v>
      </c>
      <c r="B14" s="10" t="s">
        <v>33</v>
      </c>
      <c r="C14" s="10" t="s">
        <v>34</v>
      </c>
      <c r="D14" s="10" t="s">
        <v>35</v>
      </c>
      <c r="E14" s="10" t="s">
        <v>18</v>
      </c>
      <c r="F14" s="11">
        <v>4.9999</v>
      </c>
      <c r="G14" s="11">
        <v>4.9999</v>
      </c>
      <c r="H14" s="11">
        <v>0</v>
      </c>
      <c r="I14" s="11">
        <v>0</v>
      </c>
      <c r="J14" s="11">
        <f>G14-H14-I14</f>
        <v>4.9999</v>
      </c>
      <c r="K14" s="11">
        <v>0</v>
      </c>
      <c r="L14" s="11">
        <v>0</v>
      </c>
      <c r="M14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2024-11-05T03:35:00Z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